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62" i="1" l="1"/>
  <c r="H176" i="1"/>
  <c r="H119" i="1"/>
  <c r="G119" i="1"/>
  <c r="G176" i="1"/>
  <c r="F157" i="1"/>
  <c r="F138" i="1"/>
  <c r="L119" i="1"/>
  <c r="H100" i="1"/>
  <c r="F100" i="1"/>
  <c r="I81" i="1"/>
  <c r="G81" i="1"/>
  <c r="F81" i="1"/>
  <c r="H62" i="1"/>
  <c r="I62" i="1"/>
  <c r="G62" i="1"/>
  <c r="F62" i="1"/>
  <c r="L43" i="1"/>
  <c r="J43" i="1"/>
  <c r="I43" i="1"/>
  <c r="H43" i="1"/>
  <c r="G43" i="1"/>
  <c r="F43" i="1"/>
  <c r="L196" i="1"/>
  <c r="J24" i="1"/>
  <c r="G24" i="1"/>
  <c r="H24" i="1"/>
  <c r="I24" i="1"/>
  <c r="F24" i="1"/>
  <c r="J196" i="1" l="1"/>
  <c r="G196" i="1"/>
  <c r="F196" i="1"/>
  <c r="I196" i="1"/>
  <c r="H196" i="1"/>
</calcChain>
</file>

<file path=xl/sharedStrings.xml><?xml version="1.0" encoding="utf-8"?>
<sst xmlns="http://schemas.openxmlformats.org/spreadsheetml/2006/main" count="305" uniqueCount="94">
  <si>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</si>
  <si>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</si>
  <si>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</si>
  <si>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</si>
  <si>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</si>
  <si>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</si>
  <si>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</si>
  <si>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</si>
  <si>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</si>
  <si>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</si>
  <si>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</si>
  <si>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</si>
  <si>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</si>
  <si>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</si>
  <si>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</si>
  <si>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</si>
  <si>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</si>
  <si>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</si>
  <si>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</si>
  <si>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</si>
  <si>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</si>
  <si>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</si>
  <si>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</si>
  <si>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</si>
  <si>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</si>
  <si>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</si>
  <si>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</si>
  <si>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</si>
  <si>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</si>
  <si>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</si>
  <si>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</si>
  <si>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</si>
  <si>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</si>
  <si>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</si>
  <si>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</si>
  <si>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</si>
  <si>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</si>
  <si>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</si>
  <si>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</si>
  <si>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</si>
  <si>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Какао с молоком</t>
  </si>
  <si>
    <t>Бутерброд с сыром</t>
  </si>
  <si>
    <t>Яблоко</t>
  </si>
  <si>
    <t>Сок</t>
  </si>
  <si>
    <t>Овощи по сезону</t>
  </si>
  <si>
    <t>Суп картофельный с бобовыми (горох лущеный)</t>
  </si>
  <si>
    <t>Шницель мясной</t>
  </si>
  <si>
    <t>Макаронные изделия отварные</t>
  </si>
  <si>
    <t>Компот из свежих плодов с вит С</t>
  </si>
  <si>
    <t>Хлеб ржаной</t>
  </si>
  <si>
    <t>директор</t>
  </si>
  <si>
    <t>Беренева Н.Д</t>
  </si>
  <si>
    <t>МОУ Скалинская ОШ</t>
  </si>
  <si>
    <t>Котлета из мяса кур</t>
  </si>
  <si>
    <t>Картофельное пюре</t>
  </si>
  <si>
    <t>Чай с сахаром и лимоном</t>
  </si>
  <si>
    <t>Батон иодированный</t>
  </si>
  <si>
    <t>Суп картофельный рыбный (консервы)</t>
  </si>
  <si>
    <t>Печень по-строгоновски</t>
  </si>
  <si>
    <t>Рис отварной</t>
  </si>
  <si>
    <t>Напиток из смеси сухофруктов с вит С</t>
  </si>
  <si>
    <t>Запеканка творожная с молоком сгущеным</t>
  </si>
  <si>
    <t>Чай без сахара</t>
  </si>
  <si>
    <t>Тефтели мясные с томатным соусом</t>
  </si>
  <si>
    <t>Каша гречневая рассыпчатая</t>
  </si>
  <si>
    <t>Компот из черной смородины с/м с вит С</t>
  </si>
  <si>
    <t>Борщ из свежей капусты с картофелем и сметаной</t>
  </si>
  <si>
    <t>Биточек мясной</t>
  </si>
  <si>
    <t>Макоронные изделия отварные</t>
  </si>
  <si>
    <t>Чай с сахаром</t>
  </si>
  <si>
    <t xml:space="preserve">Банан </t>
  </si>
  <si>
    <t>Суп картофельный с яйцом</t>
  </si>
  <si>
    <t>Рагу из курицы</t>
  </si>
  <si>
    <t>Компот из свежих плодов (яблок) с вит С</t>
  </si>
  <si>
    <t>Выпечное изделие</t>
  </si>
  <si>
    <t>Блинчики с повидло</t>
  </si>
  <si>
    <t>Чай с низким содержанием сахара</t>
  </si>
  <si>
    <t>Иогурт фруктовый</t>
  </si>
  <si>
    <t>Банан</t>
  </si>
  <si>
    <t>Суп из овощей со сметаной</t>
  </si>
  <si>
    <t>Тефтели рыбные с томатным соусом</t>
  </si>
  <si>
    <t>Компот из смеси свежих плодов с вит С</t>
  </si>
  <si>
    <t>Каша "Дружба" молочная с маслом сливочным</t>
  </si>
  <si>
    <t>Тефтели мясные в томатном соусе</t>
  </si>
  <si>
    <t>Гуляш из свинины</t>
  </si>
  <si>
    <t>Оладьи с молоком сгущеным</t>
  </si>
  <si>
    <t>Суп с макаронными изделиями и курой</t>
  </si>
  <si>
    <t>Рагу овощное</t>
  </si>
  <si>
    <t>Котлета рыбная</t>
  </si>
  <si>
    <t>Щи из свежей капусты с картофелем и сметаной</t>
  </si>
  <si>
    <t>Плов</t>
  </si>
  <si>
    <t>Омлет натуральный</t>
  </si>
  <si>
    <t>Рассольник ленинградский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</si>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</sst>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F13" sqref="F1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52</v>
      </c>
      <c r="D1" s="52"/>
      <c r="E1" s="52"/>
      <c r="F1" s="12" t="s">
        <v>16</v>
      </c>
      <c r="G1" s="2" t="s">
        <v>17</v>
      </c>
      <c r="H1" s="53" t="s">
        <v>50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51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3.4</v>
      </c>
      <c r="H6" s="40">
        <v>7.3</v>
      </c>
      <c r="I6" s="40">
        <v>29.6</v>
      </c>
      <c r="J6" s="40">
        <v>198</v>
      </c>
      <c r="K6" s="41"/>
      <c r="L6" s="40">
        <v>18.5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4.9000000000000004</v>
      </c>
      <c r="H8" s="43">
        <v>5</v>
      </c>
      <c r="I8" s="43">
        <v>20.5</v>
      </c>
      <c r="J8" s="43">
        <v>190</v>
      </c>
      <c r="K8" s="44"/>
      <c r="L8" s="43">
        <v>14.5</v>
      </c>
    </row>
    <row r="9" spans="1:12" ht="14.5" x14ac:dyDescent="0.35">
      <c r="A9" s="23"/>
      <c r="B9" s="15"/>
      <c r="C9" s="11"/>
      <c r="D9" s="7" t="s">
        <v>23</v>
      </c>
      <c r="E9" s="42" t="s">
        <v>41</v>
      </c>
      <c r="F9" s="43">
        <v>55</v>
      </c>
      <c r="G9" s="43">
        <v>8.8000000000000007</v>
      </c>
      <c r="H9" s="43">
        <v>5</v>
      </c>
      <c r="I9" s="43">
        <v>9</v>
      </c>
      <c r="J9" s="43">
        <v>107</v>
      </c>
      <c r="K9" s="44"/>
      <c r="L9" s="43">
        <v>23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 t="s">
        <v>43</v>
      </c>
      <c r="F11" s="43">
        <v>200</v>
      </c>
      <c r="G11" s="43">
        <v>0.5</v>
      </c>
      <c r="H11" s="43">
        <v>0.1</v>
      </c>
      <c r="I11" s="43">
        <v>10</v>
      </c>
      <c r="J11" s="43">
        <v>46</v>
      </c>
      <c r="K11" s="44"/>
      <c r="L11" s="43">
        <v>19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17.600000000000001</v>
      </c>
      <c r="H13" s="19">
        <f t="shared" si="0"/>
        <v>17.400000000000002</v>
      </c>
      <c r="I13" s="19">
        <f t="shared" si="0"/>
        <v>69.099999999999994</v>
      </c>
      <c r="J13" s="19">
        <f t="shared" si="0"/>
        <v>541</v>
      </c>
      <c r="K13" s="25"/>
      <c r="L13" s="19">
        <f t="shared" ref="L13" si="1">SUM(L6:L12)</f>
        <v>75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1</v>
      </c>
      <c r="H14" s="43">
        <v>0</v>
      </c>
      <c r="I14" s="43">
        <v>3</v>
      </c>
      <c r="J14" s="43">
        <v>16</v>
      </c>
      <c r="K14" s="44"/>
      <c r="L14" s="43">
        <v>7.2</v>
      </c>
    </row>
    <row r="15" spans="1:12" ht="14.5" x14ac:dyDescent="0.3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6.2</v>
      </c>
      <c r="H15" s="43">
        <v>5.6</v>
      </c>
      <c r="I15" s="43">
        <v>22.3</v>
      </c>
      <c r="J15" s="43">
        <v>167</v>
      </c>
      <c r="K15" s="44"/>
      <c r="L15" s="43">
        <v>11.5</v>
      </c>
    </row>
    <row r="16" spans="1:12" ht="14.5" x14ac:dyDescent="0.3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12.7</v>
      </c>
      <c r="H16" s="43">
        <v>11.5</v>
      </c>
      <c r="I16" s="43">
        <v>12.8</v>
      </c>
      <c r="J16" s="43">
        <v>209</v>
      </c>
      <c r="K16" s="44"/>
      <c r="L16" s="43">
        <v>25.2</v>
      </c>
    </row>
    <row r="17" spans="1:12" ht="14.5" x14ac:dyDescent="0.3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5.0999999999999996</v>
      </c>
      <c r="H17" s="43">
        <v>9.1</v>
      </c>
      <c r="I17" s="43">
        <v>34.200000000000003</v>
      </c>
      <c r="J17" s="43">
        <v>245</v>
      </c>
      <c r="K17" s="44"/>
      <c r="L17" s="43">
        <v>7.3</v>
      </c>
    </row>
    <row r="18" spans="1:12" ht="14.5" x14ac:dyDescent="0.3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0.4</v>
      </c>
      <c r="H18" s="43">
        <v>0</v>
      </c>
      <c r="I18" s="43">
        <v>25.6</v>
      </c>
      <c r="J18" s="43">
        <v>142</v>
      </c>
      <c r="K18" s="44"/>
      <c r="L18" s="43">
        <v>5.3</v>
      </c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</v>
      </c>
      <c r="H20" s="43">
        <v>0.3</v>
      </c>
      <c r="I20" s="43">
        <v>14.9</v>
      </c>
      <c r="J20" s="43">
        <v>69</v>
      </c>
      <c r="K20" s="44"/>
      <c r="L20" s="43">
        <v>1.5</v>
      </c>
    </row>
    <row r="21" spans="1:12" ht="14.5" x14ac:dyDescent="0.35">
      <c r="A21" s="23"/>
      <c r="B21" s="15"/>
      <c r="C21" s="11"/>
      <c r="D21" s="6"/>
      <c r="E21" s="42" t="s">
        <v>42</v>
      </c>
      <c r="F21" s="43">
        <v>130</v>
      </c>
      <c r="G21" s="43"/>
      <c r="H21" s="43"/>
      <c r="I21" s="43"/>
      <c r="J21" s="43"/>
      <c r="K21" s="44"/>
      <c r="L21" s="43">
        <v>17</v>
      </c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27.4</v>
      </c>
      <c r="H23" s="19">
        <f t="shared" si="2"/>
        <v>26.500000000000004</v>
      </c>
      <c r="I23" s="19">
        <f t="shared" si="2"/>
        <v>112.80000000000001</v>
      </c>
      <c r="J23" s="19">
        <f t="shared" si="2"/>
        <v>848</v>
      </c>
      <c r="K23" s="25"/>
      <c r="L23" s="19">
        <f t="shared" ref="L23" si="3">SUM(L14:L22)</f>
        <v>75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1520</v>
      </c>
      <c r="G24" s="32">
        <f t="shared" ref="G24:J24" si="4">G13+G23</f>
        <v>45</v>
      </c>
      <c r="H24" s="32">
        <f t="shared" si="4"/>
        <v>43.900000000000006</v>
      </c>
      <c r="I24" s="32">
        <f t="shared" si="4"/>
        <v>181.9</v>
      </c>
      <c r="J24" s="32">
        <f t="shared" si="4"/>
        <v>1389</v>
      </c>
      <c r="K24" s="32"/>
      <c r="L24" s="32">
        <f t="shared" ref="L24" si="5">L13+L23</f>
        <v>150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90</v>
      </c>
      <c r="G25" s="40">
        <v>11.9</v>
      </c>
      <c r="H25" s="40">
        <v>11.4</v>
      </c>
      <c r="I25" s="40">
        <v>15.6</v>
      </c>
      <c r="J25" s="40">
        <v>216</v>
      </c>
      <c r="K25" s="41"/>
      <c r="L25" s="40">
        <v>26.3</v>
      </c>
    </row>
    <row r="26" spans="1:12" ht="14.5" x14ac:dyDescent="0.35">
      <c r="A26" s="14"/>
      <c r="B26" s="15"/>
      <c r="C26" s="11"/>
      <c r="D26" s="6" t="s">
        <v>29</v>
      </c>
      <c r="E26" s="42" t="s">
        <v>54</v>
      </c>
      <c r="F26" s="43">
        <v>155</v>
      </c>
      <c r="G26" s="43">
        <v>3.2</v>
      </c>
      <c r="H26" s="43">
        <v>6.8</v>
      </c>
      <c r="I26" s="43">
        <v>23.9</v>
      </c>
      <c r="J26" s="43">
        <v>164</v>
      </c>
      <c r="K26" s="44"/>
      <c r="L26" s="43">
        <v>13.5</v>
      </c>
    </row>
    <row r="27" spans="1:12" ht="14.5" x14ac:dyDescent="0.35">
      <c r="A27" s="14"/>
      <c r="B27" s="15"/>
      <c r="C27" s="11"/>
      <c r="D27" s="7" t="s">
        <v>22</v>
      </c>
      <c r="E27" s="42" t="s">
        <v>55</v>
      </c>
      <c r="F27" s="43">
        <v>205</v>
      </c>
      <c r="G27" s="43">
        <v>0.3</v>
      </c>
      <c r="H27" s="43">
        <v>0.1</v>
      </c>
      <c r="I27" s="43">
        <v>17.2</v>
      </c>
      <c r="J27" s="43">
        <v>62</v>
      </c>
      <c r="K27" s="44"/>
      <c r="L27" s="43">
        <v>2.9</v>
      </c>
    </row>
    <row r="28" spans="1:12" ht="14.5" x14ac:dyDescent="0.35">
      <c r="A28" s="14"/>
      <c r="B28" s="15"/>
      <c r="C28" s="11"/>
      <c r="D28" s="7" t="s">
        <v>23</v>
      </c>
      <c r="E28" s="42" t="s">
        <v>56</v>
      </c>
      <c r="F28" s="43">
        <v>20</v>
      </c>
      <c r="G28" s="43">
        <v>1.6</v>
      </c>
      <c r="H28" s="43">
        <v>0.2</v>
      </c>
      <c r="I28" s="43">
        <v>10.3</v>
      </c>
      <c r="J28" s="43">
        <v>52</v>
      </c>
      <c r="K28" s="44"/>
      <c r="L28" s="43">
        <v>1.5</v>
      </c>
    </row>
    <row r="29" spans="1:12" ht="14.5" x14ac:dyDescent="0.35">
      <c r="A29" s="14"/>
      <c r="B29" s="15"/>
      <c r="C29" s="11"/>
      <c r="D29" s="7" t="s">
        <v>24</v>
      </c>
      <c r="E29" s="42" t="s">
        <v>42</v>
      </c>
      <c r="F29" s="43">
        <v>200</v>
      </c>
      <c r="G29" s="43"/>
      <c r="H29" s="43"/>
      <c r="I29" s="43"/>
      <c r="J29" s="43"/>
      <c r="K29" s="44"/>
      <c r="L29" s="43">
        <v>25.8</v>
      </c>
    </row>
    <row r="30" spans="1:12" ht="14.5" x14ac:dyDescent="0.35">
      <c r="A30" s="14"/>
      <c r="B30" s="15"/>
      <c r="C30" s="11"/>
      <c r="D30" s="6"/>
      <c r="E30" s="42" t="s">
        <v>44</v>
      </c>
      <c r="F30" s="43">
        <v>30</v>
      </c>
      <c r="G30" s="43">
        <v>0.2</v>
      </c>
      <c r="H30" s="43">
        <v>0</v>
      </c>
      <c r="I30" s="43">
        <v>0.5</v>
      </c>
      <c r="J30" s="43">
        <v>3</v>
      </c>
      <c r="K30" s="44"/>
      <c r="L30" s="43">
        <v>5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17.200000000000003</v>
      </c>
      <c r="H32" s="19">
        <f t="shared" ref="H32" si="7">SUM(H25:H31)</f>
        <v>18.5</v>
      </c>
      <c r="I32" s="19">
        <f t="shared" ref="I32" si="8">SUM(I25:I31)</f>
        <v>67.5</v>
      </c>
      <c r="J32" s="19">
        <f t="shared" ref="J32:L32" si="9">SUM(J25:J31)</f>
        <v>497</v>
      </c>
      <c r="K32" s="25"/>
      <c r="L32" s="19">
        <f t="shared" si="9"/>
        <v>75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60</v>
      </c>
      <c r="G33" s="43">
        <v>1.2</v>
      </c>
      <c r="H33" s="43">
        <v>0</v>
      </c>
      <c r="I33" s="43">
        <v>2.5</v>
      </c>
      <c r="J33" s="43">
        <v>22</v>
      </c>
      <c r="K33" s="44"/>
      <c r="L33" s="43">
        <v>6.6</v>
      </c>
    </row>
    <row r="34" spans="1:12" ht="14.5" x14ac:dyDescent="0.3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5</v>
      </c>
      <c r="H34" s="43">
        <v>6.3</v>
      </c>
      <c r="I34" s="43">
        <v>20.5</v>
      </c>
      <c r="J34" s="43">
        <v>132</v>
      </c>
      <c r="K34" s="44"/>
      <c r="L34" s="43">
        <v>14.3</v>
      </c>
    </row>
    <row r="35" spans="1:12" ht="14.5" x14ac:dyDescent="0.3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12.9</v>
      </c>
      <c r="H35" s="43">
        <v>13.9</v>
      </c>
      <c r="I35" s="43">
        <v>3.2</v>
      </c>
      <c r="J35" s="43">
        <v>156</v>
      </c>
      <c r="K35" s="44"/>
      <c r="L35" s="43">
        <v>19.2</v>
      </c>
    </row>
    <row r="36" spans="1:12" ht="14.5" x14ac:dyDescent="0.3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3.8</v>
      </c>
      <c r="H36" s="43">
        <v>6.1</v>
      </c>
      <c r="I36" s="43">
        <v>25.9</v>
      </c>
      <c r="J36" s="43">
        <v>228</v>
      </c>
      <c r="K36" s="44"/>
      <c r="L36" s="43">
        <v>8.1</v>
      </c>
    </row>
    <row r="37" spans="1:12" ht="14.5" x14ac:dyDescent="0.3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0.6</v>
      </c>
      <c r="H37" s="43">
        <v>0</v>
      </c>
      <c r="I37" s="43">
        <v>31.4</v>
      </c>
      <c r="J37" s="43">
        <v>124</v>
      </c>
      <c r="K37" s="44"/>
      <c r="L37" s="43">
        <v>5.2</v>
      </c>
    </row>
    <row r="38" spans="1:12" ht="14.5" x14ac:dyDescent="0.35">
      <c r="A38" s="14"/>
      <c r="B38" s="15"/>
      <c r="C38" s="11"/>
      <c r="D38" s="7" t="s">
        <v>31</v>
      </c>
      <c r="E38" s="42" t="s">
        <v>56</v>
      </c>
      <c r="F38" s="43">
        <v>20</v>
      </c>
      <c r="G38" s="43">
        <v>1.6</v>
      </c>
      <c r="H38" s="43">
        <v>0.2</v>
      </c>
      <c r="I38" s="43">
        <v>10.3</v>
      </c>
      <c r="J38" s="43">
        <v>52</v>
      </c>
      <c r="K38" s="44"/>
      <c r="L38" s="43">
        <v>1.5</v>
      </c>
    </row>
    <row r="39" spans="1:12" ht="14.5" x14ac:dyDescent="0.35">
      <c r="A39" s="14"/>
      <c r="B39" s="15"/>
      <c r="C39" s="11"/>
      <c r="D39" s="7" t="s">
        <v>32</v>
      </c>
      <c r="E39" s="42" t="s">
        <v>49</v>
      </c>
      <c r="F39" s="43">
        <v>20</v>
      </c>
      <c r="G39" s="43">
        <v>1.3</v>
      </c>
      <c r="H39" s="43">
        <v>0.2</v>
      </c>
      <c r="I39" s="43">
        <v>9.9</v>
      </c>
      <c r="J39" s="43">
        <v>46</v>
      </c>
      <c r="K39" s="44"/>
      <c r="L39" s="43">
        <v>1.1000000000000001</v>
      </c>
    </row>
    <row r="40" spans="1:12" ht="14.5" x14ac:dyDescent="0.35">
      <c r="A40" s="14"/>
      <c r="B40" s="15"/>
      <c r="C40" s="11"/>
      <c r="D40" s="6"/>
      <c r="E40" s="42" t="s">
        <v>43</v>
      </c>
      <c r="F40" s="43">
        <v>200</v>
      </c>
      <c r="G40" s="43">
        <v>0.5</v>
      </c>
      <c r="H40" s="43">
        <v>0.1</v>
      </c>
      <c r="I40" s="43">
        <v>10</v>
      </c>
      <c r="J40" s="43">
        <v>46</v>
      </c>
      <c r="K40" s="44"/>
      <c r="L40" s="43">
        <v>19</v>
      </c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990</v>
      </c>
      <c r="G42" s="19">
        <f t="shared" ref="G42" si="10">SUM(G33:G41)</f>
        <v>26.900000000000006</v>
      </c>
      <c r="H42" s="19">
        <f t="shared" ref="H42" si="11">SUM(H33:H41)</f>
        <v>26.799999999999997</v>
      </c>
      <c r="I42" s="19">
        <f t="shared" ref="I42" si="12">SUM(I33:I41)</f>
        <v>113.7</v>
      </c>
      <c r="J42" s="19">
        <f t="shared" ref="J42:L42" si="13">SUM(J33:J41)</f>
        <v>806</v>
      </c>
      <c r="K42" s="25"/>
      <c r="L42" s="19">
        <f t="shared" si="13"/>
        <v>75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1690</v>
      </c>
      <c r="G43" s="32">
        <f t="shared" ref="G43" si="14">G32+G42</f>
        <v>44.100000000000009</v>
      </c>
      <c r="H43" s="32">
        <f t="shared" ref="H43" si="15">H32+H42</f>
        <v>45.3</v>
      </c>
      <c r="I43" s="32">
        <f t="shared" ref="I43" si="16">I32+I42</f>
        <v>181.2</v>
      </c>
      <c r="J43" s="32">
        <f t="shared" ref="J43:L43" si="17">J32+J42</f>
        <v>1303</v>
      </c>
      <c r="K43" s="32"/>
      <c r="L43" s="32">
        <f t="shared" si="17"/>
        <v>150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19</v>
      </c>
      <c r="H44" s="40">
        <v>17.899999999999999</v>
      </c>
      <c r="I44" s="40">
        <v>57.9</v>
      </c>
      <c r="J44" s="40">
        <v>496</v>
      </c>
      <c r="K44" s="41"/>
      <c r="L44" s="40">
        <v>40.5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62</v>
      </c>
      <c r="F46" s="43">
        <v>200</v>
      </c>
      <c r="G46" s="43"/>
      <c r="H46" s="43"/>
      <c r="I46" s="43"/>
      <c r="J46" s="43"/>
      <c r="K46" s="44"/>
      <c r="L46" s="43">
        <v>0.5</v>
      </c>
    </row>
    <row r="47" spans="1:12" ht="14.5" x14ac:dyDescent="0.35">
      <c r="A47" s="23"/>
      <c r="B47" s="15"/>
      <c r="C47" s="11"/>
      <c r="D47" s="7" t="s">
        <v>23</v>
      </c>
      <c r="E47" s="42" t="s">
        <v>56</v>
      </c>
      <c r="F47" s="43">
        <v>20</v>
      </c>
      <c r="G47" s="43">
        <v>1.6</v>
      </c>
      <c r="H47" s="43">
        <v>0.2</v>
      </c>
      <c r="I47" s="43">
        <v>10.3</v>
      </c>
      <c r="J47" s="43">
        <v>52</v>
      </c>
      <c r="K47" s="44"/>
      <c r="L47" s="43">
        <v>1.5</v>
      </c>
    </row>
    <row r="48" spans="1:12" ht="14.5" x14ac:dyDescent="0.35">
      <c r="A48" s="23"/>
      <c r="B48" s="15"/>
      <c r="C48" s="11"/>
      <c r="D48" s="7" t="s">
        <v>24</v>
      </c>
      <c r="E48" s="42" t="s">
        <v>42</v>
      </c>
      <c r="F48" s="43">
        <v>120</v>
      </c>
      <c r="G48" s="43"/>
      <c r="H48" s="43"/>
      <c r="I48" s="43"/>
      <c r="J48" s="43"/>
      <c r="K48" s="44"/>
      <c r="L48" s="43">
        <v>13.5</v>
      </c>
    </row>
    <row r="49" spans="1:12" ht="14.5" x14ac:dyDescent="0.35">
      <c r="A49" s="23"/>
      <c r="B49" s="15"/>
      <c r="C49" s="11"/>
      <c r="D49" s="6"/>
      <c r="E49" s="42" t="s">
        <v>43</v>
      </c>
      <c r="F49" s="43">
        <v>200</v>
      </c>
      <c r="G49" s="43">
        <v>0.5</v>
      </c>
      <c r="H49" s="43">
        <v>0.1</v>
      </c>
      <c r="I49" s="43">
        <v>10</v>
      </c>
      <c r="J49" s="43">
        <v>46</v>
      </c>
      <c r="K49" s="44"/>
      <c r="L49" s="43">
        <v>19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740</v>
      </c>
      <c r="G51" s="19">
        <f t="shared" ref="G51" si="18">SUM(G44:G50)</f>
        <v>21.1</v>
      </c>
      <c r="H51" s="19">
        <f t="shared" ref="H51" si="19">SUM(H44:H50)</f>
        <v>18.2</v>
      </c>
      <c r="I51" s="19">
        <f t="shared" ref="I51" si="20">SUM(I44:I50)</f>
        <v>78.2</v>
      </c>
      <c r="J51" s="19">
        <f t="shared" ref="J51:L51" si="21">SUM(J44:J50)</f>
        <v>594</v>
      </c>
      <c r="K51" s="25"/>
      <c r="L51" s="19">
        <f t="shared" si="21"/>
        <v>75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60</v>
      </c>
      <c r="G52" s="43">
        <v>0.8</v>
      </c>
      <c r="H52" s="43">
        <v>0.2</v>
      </c>
      <c r="I52" s="43">
        <v>2.6</v>
      </c>
      <c r="J52" s="43">
        <v>16</v>
      </c>
      <c r="K52" s="44"/>
      <c r="L52" s="43">
        <v>7.2</v>
      </c>
    </row>
    <row r="53" spans="1:12" ht="14.5" x14ac:dyDescent="0.35">
      <c r="A53" s="23"/>
      <c r="B53" s="15"/>
      <c r="C53" s="11"/>
      <c r="D53" s="7" t="s">
        <v>27</v>
      </c>
      <c r="E53" s="42" t="s">
        <v>66</v>
      </c>
      <c r="F53" s="43">
        <v>255</v>
      </c>
      <c r="G53" s="43">
        <v>2.2999999999999998</v>
      </c>
      <c r="H53" s="43">
        <v>6.7</v>
      </c>
      <c r="I53" s="43">
        <v>13.4</v>
      </c>
      <c r="J53" s="43">
        <v>122.2</v>
      </c>
      <c r="K53" s="44"/>
      <c r="L53" s="43">
        <v>16</v>
      </c>
    </row>
    <row r="54" spans="1:12" ht="14.5" x14ac:dyDescent="0.35">
      <c r="A54" s="23"/>
      <c r="B54" s="15"/>
      <c r="C54" s="11"/>
      <c r="D54" s="7" t="s">
        <v>28</v>
      </c>
      <c r="E54" s="42" t="s">
        <v>63</v>
      </c>
      <c r="F54" s="43">
        <v>100</v>
      </c>
      <c r="G54" s="43">
        <v>7.7</v>
      </c>
      <c r="H54" s="43">
        <v>9.6</v>
      </c>
      <c r="I54" s="43">
        <v>9</v>
      </c>
      <c r="J54" s="43">
        <v>155</v>
      </c>
      <c r="K54" s="44"/>
      <c r="L54" s="43">
        <v>28.2</v>
      </c>
    </row>
    <row r="55" spans="1:12" ht="14.5" x14ac:dyDescent="0.3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8.6999999999999993</v>
      </c>
      <c r="H55" s="43">
        <v>7.8</v>
      </c>
      <c r="I55" s="43">
        <v>28.6</v>
      </c>
      <c r="J55" s="43">
        <v>279</v>
      </c>
      <c r="K55" s="44"/>
      <c r="L55" s="43">
        <v>14.8</v>
      </c>
    </row>
    <row r="56" spans="1:12" ht="14.5" x14ac:dyDescent="0.3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0.2</v>
      </c>
      <c r="H56" s="43">
        <v>0.1</v>
      </c>
      <c r="I56" s="43">
        <v>28</v>
      </c>
      <c r="J56" s="43">
        <v>138</v>
      </c>
      <c r="K56" s="44"/>
      <c r="L56" s="43">
        <v>6.6</v>
      </c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2.6</v>
      </c>
      <c r="H58" s="43">
        <v>0.4</v>
      </c>
      <c r="I58" s="43">
        <v>19.8</v>
      </c>
      <c r="J58" s="43">
        <v>92</v>
      </c>
      <c r="K58" s="44"/>
      <c r="L58" s="43">
        <v>2.2000000000000002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805</v>
      </c>
      <c r="G61" s="19">
        <f t="shared" ref="G61" si="22">SUM(G52:G60)</f>
        <v>22.3</v>
      </c>
      <c r="H61" s="19">
        <f t="shared" ref="H61" si="23">SUM(H52:H60)</f>
        <v>24.8</v>
      </c>
      <c r="I61" s="19">
        <f t="shared" ref="I61" si="24">SUM(I52:I60)</f>
        <v>101.39999999999999</v>
      </c>
      <c r="J61" s="19">
        <f t="shared" ref="J61:L61" si="25">SUM(J52:J60)</f>
        <v>802.2</v>
      </c>
      <c r="K61" s="25"/>
      <c r="L61" s="19">
        <f t="shared" si="25"/>
        <v>75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1545</v>
      </c>
      <c r="G62" s="32">
        <f t="shared" ref="G62" si="26">G51+G61</f>
        <v>43.400000000000006</v>
      </c>
      <c r="H62" s="32">
        <f t="shared" ref="H62" si="27">H51+H61</f>
        <v>43</v>
      </c>
      <c r="I62" s="32">
        <f t="shared" ref="I62" si="28">I51+I61</f>
        <v>179.6</v>
      </c>
      <c r="J62" s="32">
        <f t="shared" ref="J62:L62" si="29">J51+J61</f>
        <v>1396.2</v>
      </c>
      <c r="K62" s="32"/>
      <c r="L62" s="32">
        <f t="shared" si="29"/>
        <v>150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90</v>
      </c>
      <c r="G63" s="40">
        <v>12.7</v>
      </c>
      <c r="H63" s="40">
        <v>11.5</v>
      </c>
      <c r="I63" s="40">
        <v>22.8</v>
      </c>
      <c r="J63" s="40">
        <v>208.8</v>
      </c>
      <c r="K63" s="41"/>
      <c r="L63" s="40">
        <v>31.5</v>
      </c>
    </row>
    <row r="64" spans="1:12" ht="14.5" x14ac:dyDescent="0.35">
      <c r="A64" s="23"/>
      <c r="B64" s="15"/>
      <c r="C64" s="11"/>
      <c r="D64" s="6"/>
      <c r="E64" s="42" t="s">
        <v>68</v>
      </c>
      <c r="F64" s="43">
        <v>150</v>
      </c>
      <c r="G64" s="43">
        <v>5.0999999999999996</v>
      </c>
      <c r="H64" s="43">
        <v>9.1</v>
      </c>
      <c r="I64" s="43">
        <v>34.200000000000003</v>
      </c>
      <c r="J64" s="43">
        <v>244.5</v>
      </c>
      <c r="K64" s="44"/>
      <c r="L64" s="43">
        <v>7.3</v>
      </c>
    </row>
    <row r="65" spans="1:12" ht="14.5" x14ac:dyDescent="0.3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0.2</v>
      </c>
      <c r="H65" s="43">
        <v>0.1</v>
      </c>
      <c r="I65" s="43">
        <v>15</v>
      </c>
      <c r="J65" s="43">
        <v>60</v>
      </c>
      <c r="K65" s="44"/>
      <c r="L65" s="43">
        <v>2</v>
      </c>
    </row>
    <row r="66" spans="1:12" ht="14.5" x14ac:dyDescent="0.35">
      <c r="A66" s="23"/>
      <c r="B66" s="15"/>
      <c r="C66" s="11"/>
      <c r="D66" s="7" t="s">
        <v>23</v>
      </c>
      <c r="E66" s="42" t="s">
        <v>41</v>
      </c>
      <c r="F66" s="43">
        <v>35</v>
      </c>
      <c r="G66" s="43">
        <v>7</v>
      </c>
      <c r="H66" s="43">
        <v>5</v>
      </c>
      <c r="I66" s="43">
        <v>10.3</v>
      </c>
      <c r="J66" s="43">
        <v>107</v>
      </c>
      <c r="K66" s="44"/>
      <c r="L66" s="43">
        <v>14.2</v>
      </c>
    </row>
    <row r="67" spans="1:12" ht="14.5" x14ac:dyDescent="0.35">
      <c r="A67" s="23"/>
      <c r="B67" s="15"/>
      <c r="C67" s="11"/>
      <c r="D67" s="7" t="s">
        <v>24</v>
      </c>
      <c r="E67" s="42" t="s">
        <v>70</v>
      </c>
      <c r="F67" s="43">
        <v>160</v>
      </c>
      <c r="G67" s="43">
        <v>1.5</v>
      </c>
      <c r="H67" s="43">
        <v>0.5</v>
      </c>
      <c r="I67" s="43">
        <v>15</v>
      </c>
      <c r="J67" s="43">
        <v>96</v>
      </c>
      <c r="K67" s="44"/>
      <c r="L67" s="43">
        <v>20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635</v>
      </c>
      <c r="G70" s="19">
        <f t="shared" ref="G70" si="30">SUM(G63:G69)</f>
        <v>26.499999999999996</v>
      </c>
      <c r="H70" s="19">
        <f t="shared" ref="H70" si="31">SUM(H63:H69)</f>
        <v>26.200000000000003</v>
      </c>
      <c r="I70" s="19">
        <f t="shared" ref="I70" si="32">SUM(I63:I69)</f>
        <v>97.3</v>
      </c>
      <c r="J70" s="19">
        <f t="shared" ref="J70:L70" si="33">SUM(J63:J69)</f>
        <v>716.3</v>
      </c>
      <c r="K70" s="25"/>
      <c r="L70" s="19">
        <f t="shared" si="33"/>
        <v>75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60</v>
      </c>
      <c r="G71" s="43">
        <v>1.2</v>
      </c>
      <c r="H71" s="43">
        <v>0</v>
      </c>
      <c r="I71" s="43">
        <v>2.5</v>
      </c>
      <c r="J71" s="43">
        <v>22</v>
      </c>
      <c r="K71" s="44"/>
      <c r="L71" s="43">
        <v>6.6</v>
      </c>
    </row>
    <row r="72" spans="1:12" ht="14.5" x14ac:dyDescent="0.3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4.5999999999999996</v>
      </c>
      <c r="H72" s="43">
        <v>4.5999999999999996</v>
      </c>
      <c r="I72" s="43">
        <v>16.399999999999999</v>
      </c>
      <c r="J72" s="43">
        <v>121.8</v>
      </c>
      <c r="K72" s="44"/>
      <c r="L72" s="43">
        <v>15.7</v>
      </c>
    </row>
    <row r="73" spans="1:12" ht="14.5" x14ac:dyDescent="0.35">
      <c r="A73" s="23"/>
      <c r="B73" s="15"/>
      <c r="C73" s="11"/>
      <c r="D73" s="7" t="s">
        <v>28</v>
      </c>
      <c r="E73" s="42" t="s">
        <v>72</v>
      </c>
      <c r="F73" s="43">
        <v>200</v>
      </c>
      <c r="G73" s="43">
        <v>12.8</v>
      </c>
      <c r="H73" s="43">
        <v>10.7</v>
      </c>
      <c r="I73" s="43">
        <v>15.2</v>
      </c>
      <c r="J73" s="43">
        <v>208</v>
      </c>
      <c r="K73" s="44"/>
      <c r="L73" s="43">
        <v>38.700000000000003</v>
      </c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0.4</v>
      </c>
      <c r="H75" s="43">
        <v>0</v>
      </c>
      <c r="I75" s="43">
        <v>29.6</v>
      </c>
      <c r="J75" s="43">
        <v>142</v>
      </c>
      <c r="K75" s="44"/>
      <c r="L75" s="43">
        <v>5.3</v>
      </c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2</v>
      </c>
      <c r="H77" s="43">
        <v>0.3</v>
      </c>
      <c r="I77" s="43">
        <v>14.9</v>
      </c>
      <c r="J77" s="43">
        <v>69</v>
      </c>
      <c r="K77" s="44"/>
      <c r="L77" s="43">
        <v>1.5</v>
      </c>
    </row>
    <row r="78" spans="1:12" ht="14.5" x14ac:dyDescent="0.35">
      <c r="A78" s="23"/>
      <c r="B78" s="15"/>
      <c r="C78" s="11"/>
      <c r="D78" s="6"/>
      <c r="E78" s="42" t="s">
        <v>74</v>
      </c>
      <c r="F78" s="43">
        <v>50</v>
      </c>
      <c r="G78" s="43">
        <v>3.3</v>
      </c>
      <c r="H78" s="43">
        <v>7.2</v>
      </c>
      <c r="I78" s="43">
        <v>20.5</v>
      </c>
      <c r="J78" s="43">
        <v>160</v>
      </c>
      <c r="K78" s="44"/>
      <c r="L78" s="43">
        <v>7.2</v>
      </c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24.3</v>
      </c>
      <c r="H80" s="19">
        <f t="shared" ref="H80" si="35">SUM(H71:H79)</f>
        <v>22.8</v>
      </c>
      <c r="I80" s="19">
        <f t="shared" ref="I80" si="36">SUM(I71:I79)</f>
        <v>99.1</v>
      </c>
      <c r="J80" s="19">
        <f t="shared" ref="J80:L80" si="37">SUM(J71:J79)</f>
        <v>722.8</v>
      </c>
      <c r="K80" s="25"/>
      <c r="L80" s="19">
        <f t="shared" si="37"/>
        <v>75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1375</v>
      </c>
      <c r="G81" s="32">
        <f t="shared" ref="G81" si="38">G70+G80</f>
        <v>50.8</v>
      </c>
      <c r="H81" s="32">
        <f t="shared" ref="H81" si="39">H70+H80</f>
        <v>49</v>
      </c>
      <c r="I81" s="32">
        <f t="shared" ref="I81" si="40">I70+I80</f>
        <v>196.39999999999998</v>
      </c>
      <c r="J81" s="32">
        <f t="shared" ref="J81:L81" si="41">J70+J80</f>
        <v>1439.1</v>
      </c>
      <c r="K81" s="32"/>
      <c r="L81" s="32">
        <f t="shared" si="41"/>
        <v>150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150</v>
      </c>
      <c r="G82" s="40">
        <v>10</v>
      </c>
      <c r="H82" s="40">
        <v>11</v>
      </c>
      <c r="I82" s="40">
        <v>36</v>
      </c>
      <c r="J82" s="40">
        <v>318</v>
      </c>
      <c r="K82" s="41"/>
      <c r="L82" s="40">
        <v>20.9</v>
      </c>
    </row>
    <row r="83" spans="1:12" ht="14.5" x14ac:dyDescent="0.35">
      <c r="A83" s="23"/>
      <c r="B83" s="15"/>
      <c r="C83" s="11"/>
      <c r="D83" s="6"/>
      <c r="E83" s="42" t="s">
        <v>77</v>
      </c>
      <c r="F83" s="43">
        <v>125</v>
      </c>
      <c r="G83" s="43">
        <v>3.5</v>
      </c>
      <c r="H83" s="43">
        <v>3.1</v>
      </c>
      <c r="I83" s="43">
        <v>12.3</v>
      </c>
      <c r="J83" s="43">
        <v>112</v>
      </c>
      <c r="K83" s="44"/>
      <c r="L83" s="43">
        <v>33</v>
      </c>
    </row>
    <row r="84" spans="1:12" ht="14.5" x14ac:dyDescent="0.35">
      <c r="A84" s="23"/>
      <c r="B84" s="15"/>
      <c r="C84" s="11"/>
      <c r="D84" s="7" t="s">
        <v>22</v>
      </c>
      <c r="E84" s="42" t="s">
        <v>76</v>
      </c>
      <c r="F84" s="43">
        <v>200</v>
      </c>
      <c r="G84" s="43">
        <v>0.2</v>
      </c>
      <c r="H84" s="43">
        <v>0.1</v>
      </c>
      <c r="I84" s="43">
        <v>10</v>
      </c>
      <c r="J84" s="43">
        <v>40</v>
      </c>
      <c r="K84" s="44"/>
      <c r="L84" s="43">
        <v>1.1000000000000001</v>
      </c>
    </row>
    <row r="85" spans="1:12" ht="14.5" x14ac:dyDescent="0.3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 t="s">
        <v>78</v>
      </c>
      <c r="F86" s="43">
        <v>160</v>
      </c>
      <c r="G86" s="43">
        <v>1.5</v>
      </c>
      <c r="H86" s="43">
        <v>0.5</v>
      </c>
      <c r="I86" s="43">
        <v>15</v>
      </c>
      <c r="J86" s="43">
        <v>96</v>
      </c>
      <c r="K86" s="44"/>
      <c r="L86" s="43">
        <v>20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635</v>
      </c>
      <c r="G89" s="19">
        <f t="shared" ref="G89" si="42">SUM(G82:G88)</f>
        <v>15.2</v>
      </c>
      <c r="H89" s="19">
        <f t="shared" ref="H89" si="43">SUM(H82:H88)</f>
        <v>14.7</v>
      </c>
      <c r="I89" s="19">
        <f t="shared" ref="I89" si="44">SUM(I82:I88)</f>
        <v>73.3</v>
      </c>
      <c r="J89" s="19">
        <f t="shared" ref="J89:L89" si="45">SUM(J82:J88)</f>
        <v>566</v>
      </c>
      <c r="K89" s="25"/>
      <c r="L89" s="19">
        <f t="shared" si="45"/>
        <v>75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0.8</v>
      </c>
      <c r="H90" s="43">
        <v>0.2</v>
      </c>
      <c r="I90" s="43">
        <v>2.6</v>
      </c>
      <c r="J90" s="43">
        <v>17</v>
      </c>
      <c r="K90" s="44"/>
      <c r="L90" s="43">
        <v>7.2</v>
      </c>
    </row>
    <row r="91" spans="1:12" ht="14.5" x14ac:dyDescent="0.35">
      <c r="A91" s="23"/>
      <c r="B91" s="15"/>
      <c r="C91" s="11"/>
      <c r="D91" s="7" t="s">
        <v>27</v>
      </c>
      <c r="E91" s="42" t="s">
        <v>79</v>
      </c>
      <c r="F91" s="43">
        <v>205</v>
      </c>
      <c r="G91" s="43">
        <v>2.7</v>
      </c>
      <c r="H91" s="43">
        <v>4.7</v>
      </c>
      <c r="I91" s="43">
        <v>8.6</v>
      </c>
      <c r="J91" s="43">
        <v>89</v>
      </c>
      <c r="K91" s="44"/>
      <c r="L91" s="43">
        <v>12.2</v>
      </c>
    </row>
    <row r="92" spans="1:12" ht="14.5" x14ac:dyDescent="0.35">
      <c r="A92" s="23"/>
      <c r="B92" s="15"/>
      <c r="C92" s="11"/>
      <c r="D92" s="7" t="s">
        <v>28</v>
      </c>
      <c r="E92" s="42" t="s">
        <v>80</v>
      </c>
      <c r="F92" s="43">
        <v>90</v>
      </c>
      <c r="G92" s="43">
        <v>9.1999999999999993</v>
      </c>
      <c r="H92" s="43">
        <v>5.7</v>
      </c>
      <c r="I92" s="43">
        <v>8.9</v>
      </c>
      <c r="J92" s="43">
        <v>118</v>
      </c>
      <c r="K92" s="44"/>
      <c r="L92" s="43">
        <v>18.2</v>
      </c>
    </row>
    <row r="93" spans="1:12" ht="14.5" x14ac:dyDescent="0.35">
      <c r="A93" s="23"/>
      <c r="B93" s="15"/>
      <c r="C93" s="11"/>
      <c r="D93" s="7" t="s">
        <v>29</v>
      </c>
      <c r="E93" s="42" t="s">
        <v>54</v>
      </c>
      <c r="F93" s="43">
        <v>155</v>
      </c>
      <c r="G93" s="43">
        <v>3.2</v>
      </c>
      <c r="H93" s="43">
        <v>6.8</v>
      </c>
      <c r="I93" s="43">
        <v>17.899999999999999</v>
      </c>
      <c r="J93" s="43">
        <v>163</v>
      </c>
      <c r="K93" s="44"/>
      <c r="L93" s="43">
        <v>13.5</v>
      </c>
    </row>
    <row r="94" spans="1:12" ht="14.5" x14ac:dyDescent="0.3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0.2</v>
      </c>
      <c r="H94" s="43">
        <v>0</v>
      </c>
      <c r="I94" s="43">
        <v>25.4</v>
      </c>
      <c r="J94" s="43">
        <v>142</v>
      </c>
      <c r="K94" s="44"/>
      <c r="L94" s="43">
        <v>3.8</v>
      </c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1.3</v>
      </c>
      <c r="H96" s="43">
        <v>0.2</v>
      </c>
      <c r="I96" s="43">
        <v>9.9</v>
      </c>
      <c r="J96" s="43">
        <v>46</v>
      </c>
      <c r="K96" s="44"/>
      <c r="L96" s="43">
        <v>1.1000000000000001</v>
      </c>
    </row>
    <row r="97" spans="1:12" ht="14.5" x14ac:dyDescent="0.35">
      <c r="A97" s="23"/>
      <c r="B97" s="15"/>
      <c r="C97" s="11"/>
      <c r="D97" s="6"/>
      <c r="E97" s="42" t="s">
        <v>43</v>
      </c>
      <c r="F97" s="43">
        <v>200</v>
      </c>
      <c r="G97" s="43">
        <v>0.5</v>
      </c>
      <c r="H97" s="43">
        <v>0.1</v>
      </c>
      <c r="I97" s="43">
        <v>10</v>
      </c>
      <c r="J97" s="43">
        <v>46</v>
      </c>
      <c r="K97" s="44"/>
      <c r="L97" s="43">
        <v>19</v>
      </c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6">SUM(G90:G98)</f>
        <v>17.899999999999999</v>
      </c>
      <c r="H99" s="19">
        <f t="shared" ref="H99" si="47">SUM(H90:H98)</f>
        <v>17.700000000000003</v>
      </c>
      <c r="I99" s="19">
        <f t="shared" ref="I99" si="48">SUM(I90:I98)</f>
        <v>83.3</v>
      </c>
      <c r="J99" s="19">
        <f t="shared" ref="J99:L99" si="49">SUM(J90:J98)</f>
        <v>621</v>
      </c>
      <c r="K99" s="25"/>
      <c r="L99" s="19">
        <f t="shared" si="49"/>
        <v>75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1565</v>
      </c>
      <c r="G100" s="32">
        <f t="shared" ref="G100" si="50">G89+G99</f>
        <v>33.099999999999994</v>
      </c>
      <c r="H100" s="32">
        <f t="shared" ref="H100" si="51">H89+H99</f>
        <v>32.400000000000006</v>
      </c>
      <c r="I100" s="32">
        <f t="shared" ref="I100" si="52">I89+I99</f>
        <v>156.6</v>
      </c>
      <c r="J100" s="32">
        <f t="shared" ref="J100:L100" si="53">J89+J99</f>
        <v>1187</v>
      </c>
      <c r="K100" s="32"/>
      <c r="L100" s="32">
        <f t="shared" si="53"/>
        <v>150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155</v>
      </c>
      <c r="G101" s="40">
        <v>3.4</v>
      </c>
      <c r="H101" s="40">
        <v>7.3</v>
      </c>
      <c r="I101" s="40">
        <v>29.6</v>
      </c>
      <c r="J101" s="40">
        <v>198.4</v>
      </c>
      <c r="K101" s="41"/>
      <c r="L101" s="40">
        <v>18.5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4.9000000000000004</v>
      </c>
      <c r="H103" s="43">
        <v>5</v>
      </c>
      <c r="I103" s="43">
        <v>20.5</v>
      </c>
      <c r="J103" s="43">
        <v>190</v>
      </c>
      <c r="K103" s="44"/>
      <c r="L103" s="43">
        <v>14.5</v>
      </c>
    </row>
    <row r="104" spans="1:12" ht="14.5" x14ac:dyDescent="0.35">
      <c r="A104" s="23"/>
      <c r="B104" s="15"/>
      <c r="C104" s="11"/>
      <c r="D104" s="7" t="s">
        <v>23</v>
      </c>
      <c r="E104" s="42" t="s">
        <v>41</v>
      </c>
      <c r="F104" s="43">
        <v>55</v>
      </c>
      <c r="G104" s="43">
        <v>8.8000000000000007</v>
      </c>
      <c r="H104" s="43">
        <v>5</v>
      </c>
      <c r="I104" s="43">
        <v>9</v>
      </c>
      <c r="J104" s="43">
        <v>107</v>
      </c>
      <c r="K104" s="44"/>
      <c r="L104" s="43">
        <v>23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43</v>
      </c>
      <c r="F106" s="43">
        <v>200</v>
      </c>
      <c r="G106" s="43">
        <v>0.5</v>
      </c>
      <c r="H106" s="43">
        <v>0.1</v>
      </c>
      <c r="I106" s="43">
        <v>10</v>
      </c>
      <c r="J106" s="43">
        <v>46</v>
      </c>
      <c r="K106" s="44"/>
      <c r="L106" s="43">
        <v>19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17.600000000000001</v>
      </c>
      <c r="H108" s="19">
        <f t="shared" si="54"/>
        <v>17.400000000000002</v>
      </c>
      <c r="I108" s="19">
        <f t="shared" si="54"/>
        <v>69.099999999999994</v>
      </c>
      <c r="J108" s="19">
        <f t="shared" si="54"/>
        <v>541.4</v>
      </c>
      <c r="K108" s="25"/>
      <c r="L108" s="19">
        <f t="shared" ref="L108" si="55">SUM(L101:L107)</f>
        <v>75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1</v>
      </c>
      <c r="H109" s="43">
        <v>0</v>
      </c>
      <c r="I109" s="43">
        <v>3</v>
      </c>
      <c r="J109" s="43">
        <v>22</v>
      </c>
      <c r="K109" s="44"/>
      <c r="L109" s="43">
        <v>6.6</v>
      </c>
    </row>
    <row r="110" spans="1:12" ht="14.5" x14ac:dyDescent="0.35">
      <c r="A110" s="23"/>
      <c r="B110" s="15"/>
      <c r="C110" s="11"/>
      <c r="D110" s="7" t="s">
        <v>27</v>
      </c>
      <c r="E110" s="42" t="s">
        <v>66</v>
      </c>
      <c r="F110" s="43">
        <v>255</v>
      </c>
      <c r="G110" s="43">
        <v>2.2999999999999998</v>
      </c>
      <c r="H110" s="43">
        <v>6.7</v>
      </c>
      <c r="I110" s="43">
        <v>13.4</v>
      </c>
      <c r="J110" s="43">
        <v>122.2</v>
      </c>
      <c r="K110" s="44"/>
      <c r="L110" s="43">
        <v>16</v>
      </c>
    </row>
    <row r="111" spans="1:12" ht="14.5" x14ac:dyDescent="0.35">
      <c r="A111" s="23"/>
      <c r="B111" s="15"/>
      <c r="C111" s="11"/>
      <c r="D111" s="7" t="s">
        <v>28</v>
      </c>
      <c r="E111" s="42" t="s">
        <v>53</v>
      </c>
      <c r="F111" s="43">
        <v>90</v>
      </c>
      <c r="G111" s="43">
        <v>11.9</v>
      </c>
      <c r="H111" s="43">
        <v>11.4</v>
      </c>
      <c r="I111" s="43">
        <v>15.6</v>
      </c>
      <c r="J111" s="43">
        <v>216</v>
      </c>
      <c r="K111" s="44"/>
      <c r="L111" s="43">
        <v>26.3</v>
      </c>
    </row>
    <row r="112" spans="1:12" ht="14.5" x14ac:dyDescent="0.3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3.8</v>
      </c>
      <c r="H112" s="43">
        <v>6.1</v>
      </c>
      <c r="I112" s="43">
        <v>30.9</v>
      </c>
      <c r="J112" s="43">
        <v>228</v>
      </c>
      <c r="K112" s="44"/>
      <c r="L112" s="43">
        <v>8.1</v>
      </c>
    </row>
    <row r="113" spans="1:12" ht="14.5" x14ac:dyDescent="0.3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0.2</v>
      </c>
      <c r="H113" s="43">
        <v>0</v>
      </c>
      <c r="I113" s="43">
        <v>25.4</v>
      </c>
      <c r="J113" s="43">
        <v>142</v>
      </c>
      <c r="K113" s="44"/>
      <c r="L113" s="43">
        <v>3.9</v>
      </c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49</v>
      </c>
      <c r="F115" s="43">
        <v>20</v>
      </c>
      <c r="G115" s="43">
        <v>1.3</v>
      </c>
      <c r="H115" s="43">
        <v>0.2</v>
      </c>
      <c r="I115" s="43">
        <v>9.9</v>
      </c>
      <c r="J115" s="43">
        <v>46</v>
      </c>
      <c r="K115" s="44"/>
      <c r="L115" s="43">
        <v>1.1000000000000001</v>
      </c>
    </row>
    <row r="116" spans="1:12" ht="14.5" x14ac:dyDescent="0.35">
      <c r="A116" s="23"/>
      <c r="B116" s="15"/>
      <c r="C116" s="11"/>
      <c r="D116" s="6"/>
      <c r="E116" s="42" t="s">
        <v>70</v>
      </c>
      <c r="F116" s="43">
        <v>100</v>
      </c>
      <c r="G116" s="43">
        <v>2</v>
      </c>
      <c r="H116" s="43">
        <v>1</v>
      </c>
      <c r="I116" s="43"/>
      <c r="J116" s="43"/>
      <c r="K116" s="44"/>
      <c r="L116" s="43">
        <v>13</v>
      </c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875</v>
      </c>
      <c r="G118" s="19">
        <f t="shared" ref="G118:J118" si="56">SUM(G109:G117)</f>
        <v>22.5</v>
      </c>
      <c r="H118" s="19">
        <f t="shared" si="56"/>
        <v>25.400000000000002</v>
      </c>
      <c r="I118" s="19">
        <f t="shared" si="56"/>
        <v>98.2</v>
      </c>
      <c r="J118" s="19">
        <f t="shared" si="56"/>
        <v>776.2</v>
      </c>
      <c r="K118" s="25"/>
      <c r="L118" s="19">
        <f t="shared" ref="L118" si="57">SUM(L109:L117)</f>
        <v>75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1485</v>
      </c>
      <c r="G119" s="32">
        <f t="shared" ref="G119" si="58">G108+G118</f>
        <v>40.1</v>
      </c>
      <c r="H119" s="32">
        <f t="shared" ref="H119" si="59">H108+H118</f>
        <v>42.800000000000004</v>
      </c>
      <c r="I119" s="32">
        <f t="shared" ref="I119" si="60">I108+I118</f>
        <v>167.3</v>
      </c>
      <c r="J119" s="32">
        <f t="shared" ref="J119:L119" si="61">J108+J118</f>
        <v>1317.6</v>
      </c>
      <c r="K119" s="32"/>
      <c r="L119" s="32">
        <f t="shared" si="61"/>
        <v>150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100</v>
      </c>
      <c r="G120" s="40">
        <v>11.7</v>
      </c>
      <c r="H120" s="40">
        <v>14.6</v>
      </c>
      <c r="I120" s="40">
        <v>11.1</v>
      </c>
      <c r="J120" s="40">
        <v>222.5</v>
      </c>
      <c r="K120" s="41"/>
      <c r="L120" s="40">
        <v>26.6</v>
      </c>
    </row>
    <row r="121" spans="1:12" ht="14.5" x14ac:dyDescent="0.35">
      <c r="A121" s="14"/>
      <c r="B121" s="15"/>
      <c r="C121" s="11"/>
      <c r="D121" s="6" t="s">
        <v>29</v>
      </c>
      <c r="E121" s="42" t="s">
        <v>47</v>
      </c>
      <c r="F121" s="43">
        <v>150</v>
      </c>
      <c r="G121" s="43">
        <v>5.0999999999999996</v>
      </c>
      <c r="H121" s="43">
        <v>9.1</v>
      </c>
      <c r="I121" s="43">
        <v>34.200000000000003</v>
      </c>
      <c r="J121" s="43">
        <v>244.5</v>
      </c>
      <c r="K121" s="44"/>
      <c r="L121" s="43">
        <v>7.3</v>
      </c>
    </row>
    <row r="122" spans="1:12" ht="14.5" x14ac:dyDescent="0.35">
      <c r="A122" s="14"/>
      <c r="B122" s="15"/>
      <c r="C122" s="11"/>
      <c r="D122" s="7" t="s">
        <v>22</v>
      </c>
      <c r="E122" s="42" t="s">
        <v>55</v>
      </c>
      <c r="F122" s="43">
        <v>205</v>
      </c>
      <c r="G122" s="43">
        <v>0.3</v>
      </c>
      <c r="H122" s="43">
        <v>0.1</v>
      </c>
      <c r="I122" s="43">
        <v>17.2</v>
      </c>
      <c r="J122" s="43">
        <v>62</v>
      </c>
      <c r="K122" s="44"/>
      <c r="L122" s="43">
        <v>2.9</v>
      </c>
    </row>
    <row r="123" spans="1:12" ht="14.5" x14ac:dyDescent="0.35">
      <c r="A123" s="14"/>
      <c r="B123" s="15"/>
      <c r="C123" s="11"/>
      <c r="D123" s="7" t="s">
        <v>23</v>
      </c>
      <c r="E123" s="42" t="s">
        <v>41</v>
      </c>
      <c r="F123" s="43">
        <v>35</v>
      </c>
      <c r="G123" s="43">
        <v>7</v>
      </c>
      <c r="H123" s="43">
        <v>5</v>
      </c>
      <c r="I123" s="43">
        <v>10.3</v>
      </c>
      <c r="J123" s="43">
        <v>107</v>
      </c>
      <c r="K123" s="44"/>
      <c r="L123" s="43">
        <v>14.2</v>
      </c>
    </row>
    <row r="124" spans="1:12" ht="14.5" x14ac:dyDescent="0.35">
      <c r="A124" s="14"/>
      <c r="B124" s="15"/>
      <c r="C124" s="11"/>
      <c r="D124" s="7" t="s">
        <v>24</v>
      </c>
      <c r="E124" s="42" t="s">
        <v>42</v>
      </c>
      <c r="F124" s="43">
        <v>190</v>
      </c>
      <c r="G124" s="43"/>
      <c r="H124" s="43"/>
      <c r="I124" s="43"/>
      <c r="J124" s="43"/>
      <c r="K124" s="44"/>
      <c r="L124" s="43">
        <v>24</v>
      </c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24.099999999999998</v>
      </c>
      <c r="H127" s="19">
        <f t="shared" si="62"/>
        <v>28.8</v>
      </c>
      <c r="I127" s="19">
        <f t="shared" si="62"/>
        <v>72.8</v>
      </c>
      <c r="J127" s="19">
        <f t="shared" si="62"/>
        <v>636</v>
      </c>
      <c r="K127" s="25"/>
      <c r="L127" s="19">
        <f t="shared" ref="L127" si="63">SUM(L120:L126)</f>
        <v>75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45</v>
      </c>
      <c r="F129" s="43">
        <v>250</v>
      </c>
      <c r="G129" s="43">
        <v>6.2</v>
      </c>
      <c r="H129" s="43">
        <v>5.6</v>
      </c>
      <c r="I129" s="43">
        <v>22.3</v>
      </c>
      <c r="J129" s="43">
        <v>167</v>
      </c>
      <c r="K129" s="44"/>
      <c r="L129" s="43">
        <v>11.5</v>
      </c>
    </row>
    <row r="130" spans="1:12" ht="14.5" x14ac:dyDescent="0.35">
      <c r="A130" s="14"/>
      <c r="B130" s="15"/>
      <c r="C130" s="11"/>
      <c r="D130" s="7" t="s">
        <v>28</v>
      </c>
      <c r="E130" s="42" t="s">
        <v>84</v>
      </c>
      <c r="F130" s="43">
        <v>90</v>
      </c>
      <c r="G130" s="43">
        <v>8.5</v>
      </c>
      <c r="H130" s="43">
        <v>12.6</v>
      </c>
      <c r="I130" s="43">
        <v>2.2999999999999998</v>
      </c>
      <c r="J130" s="43">
        <v>247.2</v>
      </c>
      <c r="K130" s="44"/>
      <c r="L130" s="43">
        <v>33.799999999999997</v>
      </c>
    </row>
    <row r="131" spans="1:12" ht="14.5" x14ac:dyDescent="0.35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8.6999999999999993</v>
      </c>
      <c r="H131" s="43">
        <v>7.8</v>
      </c>
      <c r="I131" s="43">
        <v>22.6</v>
      </c>
      <c r="J131" s="43">
        <v>279</v>
      </c>
      <c r="K131" s="44"/>
      <c r="L131" s="43">
        <v>14.8</v>
      </c>
    </row>
    <row r="132" spans="1:12" ht="14.5" x14ac:dyDescent="0.35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>
        <v>0.2</v>
      </c>
      <c r="H132" s="43">
        <v>0.1</v>
      </c>
      <c r="I132" s="43">
        <v>28</v>
      </c>
      <c r="J132" s="43">
        <v>138</v>
      </c>
      <c r="K132" s="44"/>
      <c r="L132" s="43">
        <v>6.6</v>
      </c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49</v>
      </c>
      <c r="F134" s="43">
        <v>20</v>
      </c>
      <c r="G134" s="43">
        <v>1.3</v>
      </c>
      <c r="H134" s="43">
        <v>0.2</v>
      </c>
      <c r="I134" s="43">
        <v>9.9</v>
      </c>
      <c r="J134" s="43">
        <v>46</v>
      </c>
      <c r="K134" s="44"/>
      <c r="L134" s="43">
        <v>1.1000000000000001</v>
      </c>
    </row>
    <row r="135" spans="1:12" ht="14.5" x14ac:dyDescent="0.35">
      <c r="A135" s="14"/>
      <c r="B135" s="15"/>
      <c r="C135" s="11"/>
      <c r="D135" s="6"/>
      <c r="E135" s="42" t="s">
        <v>74</v>
      </c>
      <c r="F135" s="43">
        <v>50</v>
      </c>
      <c r="G135" s="43">
        <v>3.3</v>
      </c>
      <c r="H135" s="43">
        <v>7.2</v>
      </c>
      <c r="I135" s="43">
        <v>20.5</v>
      </c>
      <c r="J135" s="43">
        <v>160</v>
      </c>
      <c r="K135" s="44"/>
      <c r="L135" s="43">
        <v>7.2</v>
      </c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28.2</v>
      </c>
      <c r="H137" s="19">
        <f t="shared" si="64"/>
        <v>33.5</v>
      </c>
      <c r="I137" s="19">
        <f t="shared" si="64"/>
        <v>105.60000000000001</v>
      </c>
      <c r="J137" s="19">
        <f t="shared" si="64"/>
        <v>1037.2</v>
      </c>
      <c r="K137" s="25"/>
      <c r="L137" s="19">
        <f t="shared" ref="L137" si="65">SUM(L128:L136)</f>
        <v>74.999999999999986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1440</v>
      </c>
      <c r="G138" s="32">
        <f t="shared" ref="G138" si="66">G127+G137</f>
        <v>52.3</v>
      </c>
      <c r="H138" s="32">
        <f t="shared" ref="H138" si="67">H127+H137</f>
        <v>62.3</v>
      </c>
      <c r="I138" s="32">
        <f t="shared" ref="I138" si="68">I127+I137</f>
        <v>178.4</v>
      </c>
      <c r="J138" s="32">
        <f t="shared" ref="J138:L138" si="69">J127+J137</f>
        <v>1673.2</v>
      </c>
      <c r="K138" s="32"/>
      <c r="L138" s="32">
        <f t="shared" si="69"/>
        <v>150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150</v>
      </c>
      <c r="G139" s="40">
        <v>12</v>
      </c>
      <c r="H139" s="40">
        <v>13</v>
      </c>
      <c r="I139" s="40">
        <v>38.700000000000003</v>
      </c>
      <c r="J139" s="40">
        <v>441</v>
      </c>
      <c r="K139" s="41"/>
      <c r="L139" s="40">
        <v>27.9</v>
      </c>
    </row>
    <row r="140" spans="1:12" ht="14.5" x14ac:dyDescent="0.35">
      <c r="A140" s="23"/>
      <c r="B140" s="15"/>
      <c r="C140" s="11"/>
      <c r="D140" s="6"/>
      <c r="E140" s="42" t="s">
        <v>77</v>
      </c>
      <c r="F140" s="43">
        <v>125</v>
      </c>
      <c r="G140" s="43">
        <v>3.5</v>
      </c>
      <c r="H140" s="43">
        <v>3.1</v>
      </c>
      <c r="I140" s="43">
        <v>17.3</v>
      </c>
      <c r="J140" s="43">
        <v>112.5</v>
      </c>
      <c r="K140" s="44"/>
      <c r="L140" s="43">
        <v>33</v>
      </c>
    </row>
    <row r="141" spans="1:12" ht="14.5" x14ac:dyDescent="0.35">
      <c r="A141" s="23"/>
      <c r="B141" s="15"/>
      <c r="C141" s="11"/>
      <c r="D141" s="7" t="s">
        <v>22</v>
      </c>
      <c r="E141" s="42" t="s">
        <v>76</v>
      </c>
      <c r="F141" s="43">
        <v>200</v>
      </c>
      <c r="G141" s="43">
        <v>0.2</v>
      </c>
      <c r="H141" s="43">
        <v>0.1</v>
      </c>
      <c r="I141" s="43">
        <v>10</v>
      </c>
      <c r="J141" s="43">
        <v>40</v>
      </c>
      <c r="K141" s="44"/>
      <c r="L141" s="43">
        <v>1.1000000000000001</v>
      </c>
    </row>
    <row r="142" spans="1:12" ht="15.75" customHeight="1" x14ac:dyDescent="0.3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 t="s">
        <v>78</v>
      </c>
      <c r="F143" s="43">
        <v>100</v>
      </c>
      <c r="G143" s="43"/>
      <c r="H143" s="43"/>
      <c r="I143" s="43"/>
      <c r="J143" s="43"/>
      <c r="K143" s="44"/>
      <c r="L143" s="43">
        <v>13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15.7</v>
      </c>
      <c r="H146" s="19">
        <f t="shared" si="70"/>
        <v>16.200000000000003</v>
      </c>
      <c r="I146" s="19">
        <f t="shared" si="70"/>
        <v>66</v>
      </c>
      <c r="J146" s="19">
        <f t="shared" si="70"/>
        <v>593.5</v>
      </c>
      <c r="K146" s="25"/>
      <c r="L146" s="19">
        <f t="shared" ref="L146" si="71">SUM(L139:L145)</f>
        <v>75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1.2</v>
      </c>
      <c r="H147" s="43">
        <v>0</v>
      </c>
      <c r="I147" s="43">
        <v>2.5</v>
      </c>
      <c r="J147" s="43">
        <v>22</v>
      </c>
      <c r="K147" s="44"/>
      <c r="L147" s="43">
        <v>6.6</v>
      </c>
    </row>
    <row r="148" spans="1:12" ht="14.5" x14ac:dyDescent="0.35">
      <c r="A148" s="23"/>
      <c r="B148" s="15"/>
      <c r="C148" s="11"/>
      <c r="D148" s="7" t="s">
        <v>27</v>
      </c>
      <c r="E148" s="42" t="s">
        <v>86</v>
      </c>
      <c r="F148" s="43">
        <v>265</v>
      </c>
      <c r="G148" s="43">
        <v>4.9000000000000004</v>
      </c>
      <c r="H148" s="43">
        <v>6.7</v>
      </c>
      <c r="I148" s="43">
        <v>15.8</v>
      </c>
      <c r="J148" s="43">
        <v>145</v>
      </c>
      <c r="K148" s="44"/>
      <c r="L148" s="43">
        <v>16.899999999999999</v>
      </c>
    </row>
    <row r="149" spans="1:12" ht="14.5" x14ac:dyDescent="0.35">
      <c r="A149" s="23"/>
      <c r="B149" s="15"/>
      <c r="C149" s="11"/>
      <c r="D149" s="7" t="s">
        <v>28</v>
      </c>
      <c r="E149" s="42" t="s">
        <v>46</v>
      </c>
      <c r="F149" s="43">
        <v>90</v>
      </c>
      <c r="G149" s="43">
        <v>12.7</v>
      </c>
      <c r="H149" s="43">
        <v>11.5</v>
      </c>
      <c r="I149" s="43">
        <v>12.8</v>
      </c>
      <c r="J149" s="43">
        <v>208.8</v>
      </c>
      <c r="K149" s="44"/>
      <c r="L149" s="43">
        <v>25.2</v>
      </c>
    </row>
    <row r="150" spans="1:12" ht="14.5" x14ac:dyDescent="0.35">
      <c r="A150" s="23"/>
      <c r="B150" s="15"/>
      <c r="C150" s="11"/>
      <c r="D150" s="7" t="s">
        <v>29</v>
      </c>
      <c r="E150" s="42" t="s">
        <v>87</v>
      </c>
      <c r="F150" s="43">
        <v>150</v>
      </c>
      <c r="G150" s="43">
        <v>3.5</v>
      </c>
      <c r="H150" s="43">
        <v>7.6</v>
      </c>
      <c r="I150" s="43">
        <v>18</v>
      </c>
      <c r="J150" s="43">
        <v>146</v>
      </c>
      <c r="K150" s="44"/>
      <c r="L150" s="43">
        <v>18.899999999999999</v>
      </c>
    </row>
    <row r="151" spans="1:12" ht="14.5" x14ac:dyDescent="0.3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0.6</v>
      </c>
      <c r="H151" s="43">
        <v>0</v>
      </c>
      <c r="I151" s="43">
        <v>31.4</v>
      </c>
      <c r="J151" s="43">
        <v>124</v>
      </c>
      <c r="K151" s="44"/>
      <c r="L151" s="43">
        <v>5.2</v>
      </c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2.6</v>
      </c>
      <c r="H153" s="43">
        <v>0.4</v>
      </c>
      <c r="I153" s="43">
        <v>19.8</v>
      </c>
      <c r="J153" s="43">
        <v>92</v>
      </c>
      <c r="K153" s="44"/>
      <c r="L153" s="43">
        <v>2.2000000000000002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25.500000000000004</v>
      </c>
      <c r="H156" s="19">
        <f t="shared" si="72"/>
        <v>26.199999999999996</v>
      </c>
      <c r="I156" s="19">
        <f t="shared" si="72"/>
        <v>100.3</v>
      </c>
      <c r="J156" s="19">
        <f t="shared" si="72"/>
        <v>737.8</v>
      </c>
      <c r="K156" s="25"/>
      <c r="L156" s="19">
        <f t="shared" ref="L156" si="73">SUM(L147:L155)</f>
        <v>75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1380</v>
      </c>
      <c r="G157" s="32">
        <f t="shared" ref="G157" si="74">G146+G156</f>
        <v>41.2</v>
      </c>
      <c r="H157" s="32">
        <f t="shared" ref="H157" si="75">H146+H156</f>
        <v>42.4</v>
      </c>
      <c r="I157" s="32">
        <f t="shared" ref="I157" si="76">I146+I156</f>
        <v>166.3</v>
      </c>
      <c r="J157" s="32">
        <f t="shared" ref="J157:L157" si="77">J146+J156</f>
        <v>1331.3</v>
      </c>
      <c r="K157" s="32"/>
      <c r="L157" s="32">
        <f t="shared" si="77"/>
        <v>150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90</v>
      </c>
      <c r="G158" s="40">
        <v>11</v>
      </c>
      <c r="H158" s="40">
        <v>6.2</v>
      </c>
      <c r="I158" s="40">
        <v>7.4</v>
      </c>
      <c r="J158" s="40">
        <v>130</v>
      </c>
      <c r="K158" s="41"/>
      <c r="L158" s="40">
        <v>16.899999999999999</v>
      </c>
    </row>
    <row r="159" spans="1:12" ht="14.5" x14ac:dyDescent="0.35">
      <c r="A159" s="23"/>
      <c r="B159" s="15"/>
      <c r="C159" s="11"/>
      <c r="D159" s="6"/>
      <c r="E159" s="42" t="s">
        <v>54</v>
      </c>
      <c r="F159" s="43">
        <v>155</v>
      </c>
      <c r="G159" s="43">
        <v>3.2</v>
      </c>
      <c r="H159" s="43">
        <v>6.8</v>
      </c>
      <c r="I159" s="43">
        <v>17.899999999999999</v>
      </c>
      <c r="J159" s="43">
        <v>164</v>
      </c>
      <c r="K159" s="44"/>
      <c r="L159" s="43">
        <v>13.5</v>
      </c>
    </row>
    <row r="160" spans="1:12" ht="14.5" x14ac:dyDescent="0.3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0.2</v>
      </c>
      <c r="H160" s="43">
        <v>0.1</v>
      </c>
      <c r="I160" s="43">
        <v>15</v>
      </c>
      <c r="J160" s="43">
        <v>60</v>
      </c>
      <c r="K160" s="44"/>
      <c r="L160" s="43">
        <v>2</v>
      </c>
    </row>
    <row r="161" spans="1:12" ht="14.5" x14ac:dyDescent="0.35">
      <c r="A161" s="23"/>
      <c r="B161" s="15"/>
      <c r="C161" s="11"/>
      <c r="D161" s="7" t="s">
        <v>23</v>
      </c>
      <c r="E161" s="42" t="s">
        <v>56</v>
      </c>
      <c r="F161" s="43">
        <v>25</v>
      </c>
      <c r="G161" s="43">
        <v>1.6</v>
      </c>
      <c r="H161" s="43">
        <v>0.2</v>
      </c>
      <c r="I161" s="43">
        <v>10.3</v>
      </c>
      <c r="J161" s="43">
        <v>52.4</v>
      </c>
      <c r="K161" s="44"/>
      <c r="L161" s="43">
        <v>1.5</v>
      </c>
    </row>
    <row r="162" spans="1:12" ht="14.5" x14ac:dyDescent="0.35">
      <c r="A162" s="23"/>
      <c r="B162" s="15"/>
      <c r="C162" s="11"/>
      <c r="D162" s="7" t="s">
        <v>24</v>
      </c>
      <c r="E162" s="42" t="s">
        <v>42</v>
      </c>
      <c r="F162" s="43">
        <v>130</v>
      </c>
      <c r="G162" s="43"/>
      <c r="H162" s="43"/>
      <c r="I162" s="43"/>
      <c r="J162" s="43"/>
      <c r="K162" s="44"/>
      <c r="L162" s="43">
        <v>17.100000000000001</v>
      </c>
    </row>
    <row r="163" spans="1:12" ht="14.5" x14ac:dyDescent="0.35">
      <c r="A163" s="23"/>
      <c r="B163" s="15"/>
      <c r="C163" s="11"/>
      <c r="D163" s="6"/>
      <c r="E163" s="42" t="s">
        <v>44</v>
      </c>
      <c r="F163" s="43">
        <v>30</v>
      </c>
      <c r="G163" s="43">
        <v>0.2</v>
      </c>
      <c r="H163" s="43">
        <v>0</v>
      </c>
      <c r="I163" s="43">
        <v>0.5</v>
      </c>
      <c r="J163" s="43">
        <v>3</v>
      </c>
      <c r="K163" s="44"/>
      <c r="L163" s="43">
        <v>5</v>
      </c>
    </row>
    <row r="164" spans="1:12" ht="14.5" x14ac:dyDescent="0.35">
      <c r="A164" s="23"/>
      <c r="B164" s="15"/>
      <c r="C164" s="11"/>
      <c r="D164" s="6"/>
      <c r="E164" s="42" t="s">
        <v>43</v>
      </c>
      <c r="F164" s="43">
        <v>200</v>
      </c>
      <c r="G164" s="43">
        <v>0.5</v>
      </c>
      <c r="H164" s="43">
        <v>0.1</v>
      </c>
      <c r="I164" s="43">
        <v>10</v>
      </c>
      <c r="J164" s="43">
        <v>46</v>
      </c>
      <c r="K164" s="44"/>
      <c r="L164" s="43">
        <v>19</v>
      </c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830</v>
      </c>
      <c r="G165" s="19">
        <f t="shared" ref="G165:J165" si="78">SUM(G158:G164)</f>
        <v>16.7</v>
      </c>
      <c r="H165" s="19">
        <f t="shared" si="78"/>
        <v>13.399999999999999</v>
      </c>
      <c r="I165" s="19">
        <f t="shared" si="78"/>
        <v>61.099999999999994</v>
      </c>
      <c r="J165" s="19">
        <f t="shared" si="78"/>
        <v>455.4</v>
      </c>
      <c r="K165" s="25"/>
      <c r="L165" s="19">
        <f t="shared" ref="L165" si="79">SUM(L158:L164)</f>
        <v>75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60</v>
      </c>
      <c r="G166" s="43">
        <v>1</v>
      </c>
      <c r="H166" s="43">
        <v>0</v>
      </c>
      <c r="I166" s="43">
        <v>3</v>
      </c>
      <c r="J166" s="43">
        <v>17</v>
      </c>
      <c r="K166" s="44"/>
      <c r="L166" s="43">
        <v>7.2</v>
      </c>
    </row>
    <row r="167" spans="1:12" ht="14.5" x14ac:dyDescent="0.35">
      <c r="A167" s="23"/>
      <c r="B167" s="15"/>
      <c r="C167" s="11"/>
      <c r="D167" s="7" t="s">
        <v>27</v>
      </c>
      <c r="E167" s="42" t="s">
        <v>89</v>
      </c>
      <c r="F167" s="43">
        <v>255</v>
      </c>
      <c r="G167" s="43">
        <v>2.2000000000000002</v>
      </c>
      <c r="H167" s="43">
        <v>5.8</v>
      </c>
      <c r="I167" s="43">
        <v>10.4</v>
      </c>
      <c r="J167" s="43">
        <v>104</v>
      </c>
      <c r="K167" s="44"/>
      <c r="L167" s="43">
        <v>14</v>
      </c>
    </row>
    <row r="168" spans="1:12" ht="14.5" x14ac:dyDescent="0.35">
      <c r="A168" s="23"/>
      <c r="B168" s="15"/>
      <c r="C168" s="11"/>
      <c r="D168" s="7" t="s">
        <v>28</v>
      </c>
      <c r="E168" s="42" t="s">
        <v>90</v>
      </c>
      <c r="F168" s="43">
        <v>150</v>
      </c>
      <c r="G168" s="43">
        <v>16.5</v>
      </c>
      <c r="H168" s="43">
        <v>14.9</v>
      </c>
      <c r="I168" s="43">
        <v>24.4</v>
      </c>
      <c r="J168" s="43">
        <v>322</v>
      </c>
      <c r="K168" s="44"/>
      <c r="L168" s="43">
        <v>21.2</v>
      </c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0.4</v>
      </c>
      <c r="H170" s="43">
        <v>0</v>
      </c>
      <c r="I170" s="43">
        <v>29.6</v>
      </c>
      <c r="J170" s="43">
        <v>142</v>
      </c>
      <c r="K170" s="44"/>
      <c r="L170" s="43">
        <v>5.3</v>
      </c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1.3</v>
      </c>
      <c r="H172" s="43">
        <v>0.2</v>
      </c>
      <c r="I172" s="43">
        <v>9.9</v>
      </c>
      <c r="J172" s="43">
        <v>46</v>
      </c>
      <c r="K172" s="44"/>
      <c r="L172" s="43">
        <v>1.1000000000000001</v>
      </c>
    </row>
    <row r="173" spans="1:12" ht="14.5" x14ac:dyDescent="0.35">
      <c r="A173" s="23"/>
      <c r="B173" s="15"/>
      <c r="C173" s="11"/>
      <c r="D173" s="6"/>
      <c r="E173" s="42" t="s">
        <v>74</v>
      </c>
      <c r="F173" s="43">
        <v>50</v>
      </c>
      <c r="G173" s="43">
        <v>3</v>
      </c>
      <c r="H173" s="43">
        <v>7</v>
      </c>
      <c r="I173" s="43">
        <v>22</v>
      </c>
      <c r="J173" s="43">
        <v>160</v>
      </c>
      <c r="K173" s="44"/>
      <c r="L173" s="43">
        <v>7.2</v>
      </c>
    </row>
    <row r="174" spans="1:12" ht="14.5" x14ac:dyDescent="0.35">
      <c r="A174" s="23"/>
      <c r="B174" s="15"/>
      <c r="C174" s="11"/>
      <c r="D174" s="6"/>
      <c r="E174" s="42" t="s">
        <v>43</v>
      </c>
      <c r="F174" s="43">
        <v>200</v>
      </c>
      <c r="G174" s="43">
        <v>1</v>
      </c>
      <c r="H174" s="43">
        <v>0</v>
      </c>
      <c r="I174" s="43">
        <v>10</v>
      </c>
      <c r="J174" s="43">
        <v>46</v>
      </c>
      <c r="K174" s="44"/>
      <c r="L174" s="43">
        <v>19</v>
      </c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935</v>
      </c>
      <c r="G175" s="19">
        <f t="shared" ref="G175:J175" si="80">SUM(G166:G174)</f>
        <v>25.4</v>
      </c>
      <c r="H175" s="19">
        <f t="shared" si="80"/>
        <v>27.9</v>
      </c>
      <c r="I175" s="19">
        <f t="shared" si="80"/>
        <v>109.30000000000001</v>
      </c>
      <c r="J175" s="19">
        <f t="shared" si="80"/>
        <v>837</v>
      </c>
      <c r="K175" s="25"/>
      <c r="L175" s="19">
        <f t="shared" ref="L175" si="81">SUM(L166:L174)</f>
        <v>75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1765</v>
      </c>
      <c r="G176" s="32">
        <f t="shared" ref="G176" si="82">G165+G175</f>
        <v>42.099999999999994</v>
      </c>
      <c r="H176" s="32">
        <f t="shared" ref="H176" si="83">H165+H175</f>
        <v>41.3</v>
      </c>
      <c r="I176" s="32">
        <f t="shared" ref="I176" si="84">I165+I175</f>
        <v>170.4</v>
      </c>
      <c r="J176" s="32">
        <f t="shared" ref="J176:L176" si="85">J165+J175</f>
        <v>1292.4000000000001</v>
      </c>
      <c r="K176" s="32"/>
      <c r="L176" s="32">
        <f t="shared" si="85"/>
        <v>150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150</v>
      </c>
      <c r="G177" s="40">
        <v>18.600000000000001</v>
      </c>
      <c r="H177" s="40">
        <v>22.9</v>
      </c>
      <c r="I177" s="40">
        <v>8.6999999999999993</v>
      </c>
      <c r="J177" s="40">
        <v>341</v>
      </c>
      <c r="K177" s="41"/>
      <c r="L177" s="40">
        <v>25.9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55</v>
      </c>
      <c r="F179" s="43">
        <v>205</v>
      </c>
      <c r="G179" s="43">
        <v>0.3</v>
      </c>
      <c r="H179" s="43">
        <v>0.1</v>
      </c>
      <c r="I179" s="43">
        <v>17.2</v>
      </c>
      <c r="J179" s="43">
        <v>62</v>
      </c>
      <c r="K179" s="44"/>
      <c r="L179" s="43">
        <v>2.9</v>
      </c>
    </row>
    <row r="180" spans="1:12" ht="14.5" x14ac:dyDescent="0.35">
      <c r="A180" s="23"/>
      <c r="B180" s="15"/>
      <c r="C180" s="11"/>
      <c r="D180" s="7" t="s">
        <v>23</v>
      </c>
      <c r="E180" s="42" t="s">
        <v>41</v>
      </c>
      <c r="F180" s="43">
        <v>35</v>
      </c>
      <c r="G180" s="43">
        <v>7</v>
      </c>
      <c r="H180" s="43">
        <v>5</v>
      </c>
      <c r="I180" s="43">
        <v>22.3</v>
      </c>
      <c r="J180" s="43">
        <v>107</v>
      </c>
      <c r="K180" s="44"/>
      <c r="L180" s="43">
        <v>14.2</v>
      </c>
    </row>
    <row r="181" spans="1:12" ht="14.5" x14ac:dyDescent="0.35">
      <c r="A181" s="23"/>
      <c r="B181" s="15"/>
      <c r="C181" s="11"/>
      <c r="D181" s="7" t="s">
        <v>24</v>
      </c>
      <c r="E181" s="42" t="s">
        <v>78</v>
      </c>
      <c r="F181" s="43">
        <v>100</v>
      </c>
      <c r="G181" s="43"/>
      <c r="H181" s="43"/>
      <c r="I181" s="43">
        <v>21</v>
      </c>
      <c r="J181" s="43"/>
      <c r="K181" s="44"/>
      <c r="L181" s="43">
        <v>13</v>
      </c>
    </row>
    <row r="182" spans="1:12" ht="14.5" x14ac:dyDescent="0.35">
      <c r="A182" s="23"/>
      <c r="B182" s="15"/>
      <c r="C182" s="11"/>
      <c r="D182" s="6"/>
      <c r="E182" s="42" t="s">
        <v>43</v>
      </c>
      <c r="F182" s="43">
        <v>200</v>
      </c>
      <c r="G182" s="43">
        <v>0.5</v>
      </c>
      <c r="H182" s="43">
        <v>0.1</v>
      </c>
      <c r="I182" s="43">
        <v>10</v>
      </c>
      <c r="J182" s="43">
        <v>46</v>
      </c>
      <c r="K182" s="44"/>
      <c r="L182" s="43">
        <v>19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690</v>
      </c>
      <c r="G184" s="19">
        <f t="shared" ref="G184:J184" si="86">SUM(G177:G183)</f>
        <v>26.400000000000002</v>
      </c>
      <c r="H184" s="19">
        <f t="shared" si="86"/>
        <v>28.1</v>
      </c>
      <c r="I184" s="19">
        <f t="shared" si="86"/>
        <v>79.2</v>
      </c>
      <c r="J184" s="19">
        <f t="shared" si="86"/>
        <v>556</v>
      </c>
      <c r="K184" s="25"/>
      <c r="L184" s="19">
        <f t="shared" ref="L184" si="87">SUM(L177:L183)</f>
        <v>75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</v>
      </c>
      <c r="H185" s="43">
        <v>0</v>
      </c>
      <c r="I185" s="43">
        <v>3</v>
      </c>
      <c r="J185" s="43">
        <v>22</v>
      </c>
      <c r="K185" s="44"/>
      <c r="L185" s="43">
        <v>6.6</v>
      </c>
    </row>
    <row r="186" spans="1:12" ht="14.5" x14ac:dyDescent="0.35">
      <c r="A186" s="23"/>
      <c r="B186" s="15"/>
      <c r="C186" s="11"/>
      <c r="D186" s="7" t="s">
        <v>27</v>
      </c>
      <c r="E186" s="42" t="s">
        <v>92</v>
      </c>
      <c r="F186" s="43">
        <v>200</v>
      </c>
      <c r="G186" s="43">
        <v>2</v>
      </c>
      <c r="H186" s="43">
        <v>3</v>
      </c>
      <c r="I186" s="43">
        <v>16</v>
      </c>
      <c r="J186" s="43">
        <v>108</v>
      </c>
      <c r="K186" s="44"/>
      <c r="L186" s="43">
        <v>14.5</v>
      </c>
    </row>
    <row r="187" spans="1:12" ht="14.5" x14ac:dyDescent="0.35">
      <c r="A187" s="23"/>
      <c r="B187" s="15"/>
      <c r="C187" s="11"/>
      <c r="D187" s="7" t="s">
        <v>28</v>
      </c>
      <c r="E187" s="42" t="s">
        <v>93</v>
      </c>
      <c r="F187" s="43">
        <v>110</v>
      </c>
      <c r="G187" s="43">
        <v>10.3</v>
      </c>
      <c r="H187" s="43">
        <v>11.5</v>
      </c>
      <c r="I187" s="43">
        <v>2.8</v>
      </c>
      <c r="J187" s="43">
        <v>162</v>
      </c>
      <c r="K187" s="44"/>
      <c r="L187" s="43">
        <v>37.4</v>
      </c>
    </row>
    <row r="188" spans="1:12" ht="14.5" x14ac:dyDescent="0.3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5.0999999999999996</v>
      </c>
      <c r="H188" s="43">
        <v>9.1</v>
      </c>
      <c r="I188" s="43">
        <v>34.200000000000003</v>
      </c>
      <c r="J188" s="43">
        <v>245</v>
      </c>
      <c r="K188" s="44"/>
      <c r="L188" s="43">
        <v>7.3</v>
      </c>
    </row>
    <row r="189" spans="1:12" ht="14.5" x14ac:dyDescent="0.3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0.2</v>
      </c>
      <c r="H189" s="43">
        <v>0.1</v>
      </c>
      <c r="I189" s="43">
        <v>28</v>
      </c>
      <c r="J189" s="43">
        <v>138</v>
      </c>
      <c r="K189" s="44"/>
      <c r="L189" s="43">
        <v>6.6</v>
      </c>
    </row>
    <row r="190" spans="1:12" ht="14.5" x14ac:dyDescent="0.35">
      <c r="A190" s="23"/>
      <c r="B190" s="15"/>
      <c r="C190" s="11"/>
      <c r="D190" s="7" t="s">
        <v>31</v>
      </c>
      <c r="E190" s="42" t="s">
        <v>56</v>
      </c>
      <c r="F190" s="43">
        <v>20</v>
      </c>
      <c r="G190" s="43">
        <v>1.6</v>
      </c>
      <c r="H190" s="43">
        <v>0.2</v>
      </c>
      <c r="I190" s="43">
        <v>10.3</v>
      </c>
      <c r="J190" s="43">
        <v>52</v>
      </c>
      <c r="K190" s="44"/>
      <c r="L190" s="43">
        <v>1.5</v>
      </c>
    </row>
    <row r="191" spans="1:12" ht="14.5" x14ac:dyDescent="0.35">
      <c r="A191" s="23"/>
      <c r="B191" s="15"/>
      <c r="C191" s="11"/>
      <c r="D191" s="7" t="s">
        <v>32</v>
      </c>
      <c r="E191" s="42" t="s">
        <v>49</v>
      </c>
      <c r="F191" s="43">
        <v>20</v>
      </c>
      <c r="G191" s="43">
        <v>1.3</v>
      </c>
      <c r="H191" s="43">
        <v>0.2</v>
      </c>
      <c r="I191" s="43">
        <v>9.9</v>
      </c>
      <c r="J191" s="43">
        <v>46</v>
      </c>
      <c r="K191" s="44"/>
      <c r="L191" s="43">
        <v>1.1000000000000001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21.5</v>
      </c>
      <c r="H194" s="19">
        <f t="shared" si="88"/>
        <v>24.1</v>
      </c>
      <c r="I194" s="19">
        <f t="shared" si="88"/>
        <v>104.2</v>
      </c>
      <c r="J194" s="19">
        <f t="shared" si="88"/>
        <v>773</v>
      </c>
      <c r="K194" s="25"/>
      <c r="L194" s="19">
        <f t="shared" ref="L194" si="89">SUM(L185:L193)</f>
        <v>74.999999999999986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1450</v>
      </c>
      <c r="G195" s="32">
        <f t="shared" ref="G195" si="90">G184+G194</f>
        <v>47.900000000000006</v>
      </c>
      <c r="H195" s="32">
        <f t="shared" ref="H195" si="91">H184+H194</f>
        <v>52.2</v>
      </c>
      <c r="I195" s="32">
        <f t="shared" ref="I195" si="92">I184+I194</f>
        <v>183.4</v>
      </c>
      <c r="J195" s="32">
        <f t="shared" ref="J195:L195" si="93">J184+J194</f>
        <v>1329</v>
      </c>
      <c r="K195" s="32"/>
      <c r="L195" s="32">
        <f t="shared" si="93"/>
        <v>150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1521.5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</v>
      </c>
      <c r="H196" s="34">
        <f t="shared" si="94"/>
        <v>45.459999999999994</v>
      </c>
      <c r="I196" s="34">
        <f t="shared" si="94"/>
        <v>176.15000000000003</v>
      </c>
      <c r="J196" s="34">
        <f t="shared" si="94"/>
        <v>1365.78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763022</cp:lastModifiedBy>
  <cp:lastPrinted>2023-10-16T05:28:29Z</cp:lastPrinted>
  <dcterms:created xsi:type="dcterms:W3CDTF">2022-05-16T14:23:56Z</dcterms:created>
  <dcterms:modified xsi:type="dcterms:W3CDTF">2023-10-26T09:45:25Z</dcterms:modified>
</cp:coreProperties>
</file>